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<sst xmlns="http://schemas.openxmlformats.org/spreadsheetml/2006/main" count="49" uniqueCount="48">
  <si>
    <t>UKUPNO</t>
  </si>
  <si>
    <t>Плате, додаци и накнаде запослених</t>
  </si>
  <si>
    <t>Социјални доприноси на терет послодавца</t>
  </si>
  <si>
    <t>Социјална давања запосленима</t>
  </si>
  <si>
    <t>Боловање</t>
  </si>
  <si>
    <t>Накнаде трошкова за запослене</t>
  </si>
  <si>
    <t>Трошкови превоза</t>
  </si>
  <si>
    <t>Награде запосленима</t>
  </si>
  <si>
    <t>Јубиларне награде</t>
  </si>
  <si>
    <t>Стални трошкови</t>
  </si>
  <si>
    <t>Енергетске услуге</t>
  </si>
  <si>
    <t>Комуналне услуге</t>
  </si>
  <si>
    <t>Трошкови телекомуникација</t>
  </si>
  <si>
    <t>Трошкови осигурања</t>
  </si>
  <si>
    <t>Трошкови закупа</t>
  </si>
  <si>
    <t>Трошкови путовања</t>
  </si>
  <si>
    <t>Трошкови службених путовања у земљи</t>
  </si>
  <si>
    <t>Услуге по уговору</t>
  </si>
  <si>
    <t>Компјутерске услуге</t>
  </si>
  <si>
    <t>Услуге информисања</t>
  </si>
  <si>
    <t>Услуге за домаћинство и угоститељство</t>
  </si>
  <si>
    <t>Репрезентација</t>
  </si>
  <si>
    <t>Остале опште услуге</t>
  </si>
  <si>
    <t>Текуће поправке и одржавање</t>
  </si>
  <si>
    <t>Текуће поправке и одржавање зграде</t>
  </si>
  <si>
    <t>Текуће поправке и одржавање опреме</t>
  </si>
  <si>
    <t>Материјал</t>
  </si>
  <si>
    <t>Административни материјал</t>
  </si>
  <si>
    <t>Материјал за образовање и усавршавање</t>
  </si>
  <si>
    <t>Материјал за саобраћај</t>
  </si>
  <si>
    <t>Материјал за одржавање хигијене</t>
  </si>
  <si>
    <t>Материјал за посебне намене</t>
  </si>
  <si>
    <t>Порези, обавезне таксе и казне</t>
  </si>
  <si>
    <t>Остали порези</t>
  </si>
  <si>
    <t>Машине и опрема</t>
  </si>
  <si>
    <t>Допринос за пензијско и инвал.осигурање</t>
  </si>
  <si>
    <t>Допринос за здравствено осигурање</t>
  </si>
  <si>
    <t>Остали трошкови</t>
  </si>
  <si>
    <t>Административне услуге</t>
  </si>
  <si>
    <t>Услуге образовања</t>
  </si>
  <si>
    <t>Специјализоване услуге</t>
  </si>
  <si>
    <t>Медицинске услуге</t>
  </si>
  <si>
    <t>Планирана средства
 за 2020.</t>
  </si>
  <si>
    <t>Одобрена средства 
за 2020.</t>
  </si>
  <si>
    <t xml:space="preserve">Утрошена средства
 у 2020. години </t>
  </si>
  <si>
    <t>Остале специјализоване услуге</t>
  </si>
  <si>
    <t>Опрема</t>
  </si>
  <si>
    <t>Трошкови службених путовања у иностр.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</si>
</sst>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4" fillId="0" borderId="11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28125" style="5" customWidth="1"/>
    <col min="2" max="2" width="42.00390625" style="5" customWidth="1"/>
    <col min="3" max="3" width="20.8515625" style="5" customWidth="1"/>
    <col min="4" max="4" width="20.7109375" style="5" customWidth="1"/>
    <col min="5" max="5" width="21.28125" style="15" customWidth="1"/>
  </cols>
  <sheetData>
    <row r="1" spans="1:6" s="8" customFormat="1" ht="47.25" customHeight="1">
      <c r="A1" s="9"/>
      <c r="B1" s="9"/>
      <c r="C1" s="32" t="s">
        <v>42</v>
      </c>
      <c r="D1" s="32" t="s">
        <v>43</v>
      </c>
      <c r="E1" s="32" t="s">
        <v>44</v>
      </c>
      <c r="F1" s="6"/>
    </row>
    <row r="2" spans="1:6" s="1" customFormat="1" ht="15.75">
      <c r="A2" s="10">
        <v>411</v>
      </c>
      <c r="B2" s="26" t="s">
        <v>1</v>
      </c>
      <c r="C2" s="34">
        <f>SUM(C3)</f>
        <v>12700000</v>
      </c>
      <c r="D2" s="34">
        <f>SUM(D3)</f>
        <v>13485000</v>
      </c>
      <c r="E2" s="17">
        <f>SUM(E3)</f>
        <v>13482262.09</v>
      </c>
      <c r="F2" s="4"/>
    </row>
    <row r="3" spans="1:6" ht="15">
      <c r="A3" s="11">
        <v>4111</v>
      </c>
      <c r="B3" s="27" t="s">
        <v>1</v>
      </c>
      <c r="C3" s="24">
        <v>12700000</v>
      </c>
      <c r="D3" s="24">
        <v>13485000</v>
      </c>
      <c r="E3" s="24">
        <v>13482262.09</v>
      </c>
      <c r="F3" s="3"/>
    </row>
    <row r="4" spans="1:6" s="1" customFormat="1" ht="15.75">
      <c r="A4" s="10">
        <v>412</v>
      </c>
      <c r="B4" s="26" t="s">
        <v>2</v>
      </c>
      <c r="C4" s="34">
        <f>SUM(C5:C6)</f>
        <v>2200000</v>
      </c>
      <c r="D4" s="34">
        <f>SUM(D5:D6)</f>
        <v>2280000</v>
      </c>
      <c r="E4" s="17">
        <f>SUM(E5:E6)</f>
        <v>2244796.5500000003</v>
      </c>
      <c r="F4" s="4"/>
    </row>
    <row r="5" spans="1:6" ht="15">
      <c r="A5" s="11">
        <v>4121</v>
      </c>
      <c r="B5" s="27" t="s">
        <v>35</v>
      </c>
      <c r="C5" s="24">
        <v>1540000</v>
      </c>
      <c r="D5" s="24">
        <v>1575000</v>
      </c>
      <c r="E5" s="20">
        <v>1550460.12</v>
      </c>
      <c r="F5" s="3"/>
    </row>
    <row r="6" spans="1:6" ht="15">
      <c r="A6" s="11">
        <v>4122</v>
      </c>
      <c r="B6" s="27" t="s">
        <v>36</v>
      </c>
      <c r="C6" s="24">
        <v>660000</v>
      </c>
      <c r="D6" s="24">
        <v>705000</v>
      </c>
      <c r="E6" s="20">
        <v>694336.43</v>
      </c>
      <c r="F6" s="3"/>
    </row>
    <row r="7" spans="1:6" s="1" customFormat="1" ht="15.75">
      <c r="A7" s="10">
        <v>414</v>
      </c>
      <c r="B7" s="26" t="s">
        <v>3</v>
      </c>
      <c r="C7" s="34">
        <f>SUM(C8:C8)</f>
        <v>1000</v>
      </c>
      <c r="D7" s="34">
        <f>SUM(D8:D8)</f>
        <v>1000</v>
      </c>
      <c r="E7" s="17">
        <f>SUM(E8:E8)</f>
        <v>0</v>
      </c>
      <c r="F7" s="4"/>
    </row>
    <row r="8" spans="1:6" s="2" customFormat="1" ht="15">
      <c r="A8" s="14">
        <v>4141</v>
      </c>
      <c r="B8" s="27" t="s">
        <v>4</v>
      </c>
      <c r="C8" s="24">
        <v>1000</v>
      </c>
      <c r="D8" s="24">
        <v>1000</v>
      </c>
      <c r="E8" s="20">
        <v>0</v>
      </c>
      <c r="F8" s="15"/>
    </row>
    <row r="9" spans="1:6" s="1" customFormat="1" ht="15.75">
      <c r="A9" s="10">
        <v>415</v>
      </c>
      <c r="B9" s="26" t="s">
        <v>5</v>
      </c>
      <c r="C9" s="34">
        <f>SUM(C10)</f>
        <v>700000</v>
      </c>
      <c r="D9" s="34">
        <f>SUM(D10)</f>
        <v>635000</v>
      </c>
      <c r="E9" s="17">
        <f>SUM(E10)</f>
        <v>611246.69</v>
      </c>
      <c r="F9" s="4"/>
    </row>
    <row r="10" spans="1:6" ht="15">
      <c r="A10" s="11">
        <v>4151</v>
      </c>
      <c r="B10" s="27" t="s">
        <v>6</v>
      </c>
      <c r="C10" s="24">
        <v>700000</v>
      </c>
      <c r="D10" s="24">
        <v>635000</v>
      </c>
      <c r="E10" s="20">
        <v>611246.69</v>
      </c>
      <c r="F10" s="3"/>
    </row>
    <row r="11" spans="1:6" s="1" customFormat="1" ht="15.75">
      <c r="A11" s="9">
        <v>416</v>
      </c>
      <c r="B11" s="28" t="s">
        <v>7</v>
      </c>
      <c r="C11" s="33">
        <f>SUM(C12)</f>
        <v>150000</v>
      </c>
      <c r="D11" s="33">
        <f>SUM(D12)</f>
        <v>144000</v>
      </c>
      <c r="E11" s="13">
        <f>SUM(E12)</f>
        <v>143694.64</v>
      </c>
      <c r="F11" s="7"/>
    </row>
    <row r="12" spans="1:6" s="1" customFormat="1" ht="15.75">
      <c r="A12" s="25">
        <v>4161</v>
      </c>
      <c r="B12" s="29" t="s">
        <v>8</v>
      </c>
      <c r="C12" s="35">
        <v>150000</v>
      </c>
      <c r="D12" s="35">
        <v>144000</v>
      </c>
      <c r="E12" s="19">
        <v>143694.64</v>
      </c>
      <c r="F12" s="7"/>
    </row>
    <row r="13" spans="1:6" s="1" customFormat="1" ht="15.75">
      <c r="A13" s="10">
        <v>421</v>
      </c>
      <c r="B13" s="28" t="s">
        <v>9</v>
      </c>
      <c r="C13" s="33">
        <f>SUM(C14:C19)</f>
        <v>3706000</v>
      </c>
      <c r="D13" s="33">
        <f>SUM(D14:D19)</f>
        <v>3259000</v>
      </c>
      <c r="E13" s="21">
        <f>SUM(E14:E19)</f>
        <v>3039785.29</v>
      </c>
      <c r="F13" s="4"/>
    </row>
    <row r="14" spans="1:6" s="2" customFormat="1" ht="15">
      <c r="A14" s="11">
        <v>4212</v>
      </c>
      <c r="B14" s="29" t="s">
        <v>10</v>
      </c>
      <c r="C14" s="35">
        <v>750000</v>
      </c>
      <c r="D14" s="35">
        <v>594400</v>
      </c>
      <c r="E14" s="19">
        <v>594293.23</v>
      </c>
      <c r="F14" s="3"/>
    </row>
    <row r="15" spans="1:6" ht="15">
      <c r="A15" s="11">
        <v>4213</v>
      </c>
      <c r="B15" s="29" t="s">
        <v>11</v>
      </c>
      <c r="C15" s="35">
        <v>1805000</v>
      </c>
      <c r="D15" s="35">
        <v>1335800</v>
      </c>
      <c r="E15" s="19">
        <v>1335507.48</v>
      </c>
      <c r="F15" s="3"/>
    </row>
    <row r="16" spans="1:6" s="2" customFormat="1" ht="15">
      <c r="A16" s="11">
        <v>4214</v>
      </c>
      <c r="B16" s="29" t="s">
        <v>12</v>
      </c>
      <c r="C16" s="35">
        <v>898000</v>
      </c>
      <c r="D16" s="35">
        <v>1120600</v>
      </c>
      <c r="E16" s="19">
        <v>902309</v>
      </c>
      <c r="F16" s="3"/>
    </row>
    <row r="17" spans="1:6" ht="15">
      <c r="A17" s="11">
        <v>4215</v>
      </c>
      <c r="B17" s="29" t="s">
        <v>13</v>
      </c>
      <c r="C17" s="35">
        <v>170000</v>
      </c>
      <c r="D17" s="35">
        <v>133600</v>
      </c>
      <c r="E17" s="19">
        <v>133228.16</v>
      </c>
      <c r="F17" s="3"/>
    </row>
    <row r="18" spans="1:6" ht="15">
      <c r="A18" s="11">
        <v>4216</v>
      </c>
      <c r="B18" s="29" t="s">
        <v>14</v>
      </c>
      <c r="C18" s="35">
        <v>79000</v>
      </c>
      <c r="D18" s="35">
        <v>69600</v>
      </c>
      <c r="E18" s="19">
        <v>69600</v>
      </c>
      <c r="F18" s="3"/>
    </row>
    <row r="19" spans="1:6" ht="15">
      <c r="A19" s="11">
        <v>4219</v>
      </c>
      <c r="B19" s="29" t="s">
        <v>37</v>
      </c>
      <c r="C19" s="35">
        <v>4000</v>
      </c>
      <c r="D19" s="35">
        <v>5000</v>
      </c>
      <c r="E19" s="19">
        <v>4847.42</v>
      </c>
      <c r="F19" s="3"/>
    </row>
    <row r="20" spans="1:6" s="1" customFormat="1" ht="15.75">
      <c r="A20" s="10">
        <v>422</v>
      </c>
      <c r="B20" s="28" t="s">
        <v>15</v>
      </c>
      <c r="C20" s="33">
        <f>SUM(C21:C22)</f>
        <v>270000</v>
      </c>
      <c r="D20" s="33">
        <f>SUM(D21:D22)</f>
        <v>20000</v>
      </c>
      <c r="E20" s="18">
        <f>SUM(E21:E22)</f>
        <v>19200</v>
      </c>
      <c r="F20" s="4"/>
    </row>
    <row r="21" spans="1:6" s="2" customFormat="1" ht="15">
      <c r="A21" s="14">
        <v>4221</v>
      </c>
      <c r="B21" s="29" t="s">
        <v>16</v>
      </c>
      <c r="C21" s="35">
        <v>120000</v>
      </c>
      <c r="D21" s="35">
        <v>20000</v>
      </c>
      <c r="E21" s="12">
        <v>19200</v>
      </c>
      <c r="F21" s="15"/>
    </row>
    <row r="22" spans="1:6" s="2" customFormat="1" ht="15">
      <c r="A22" s="14">
        <v>4222</v>
      </c>
      <c r="B22" s="29" t="s">
        <v>47</v>
      </c>
      <c r="C22" s="35">
        <v>150000</v>
      </c>
      <c r="D22" s="35"/>
      <c r="E22" s="12"/>
      <c r="F22" s="15"/>
    </row>
    <row r="23" spans="1:6" s="1" customFormat="1" ht="15.75">
      <c r="A23" s="10">
        <v>423</v>
      </c>
      <c r="B23" s="28" t="s">
        <v>17</v>
      </c>
      <c r="C23" s="33">
        <f>SUM(C24:C30)</f>
        <v>1542000</v>
      </c>
      <c r="D23" s="33">
        <f>SUM(D25:D30)</f>
        <v>925000</v>
      </c>
      <c r="E23" s="18">
        <f>SUM(E25:E30)</f>
        <v>924154.29</v>
      </c>
      <c r="F23" s="4"/>
    </row>
    <row r="24" spans="1:6" s="2" customFormat="1" ht="15">
      <c r="A24" s="14">
        <v>4231</v>
      </c>
      <c r="B24" s="29" t="s">
        <v>38</v>
      </c>
      <c r="C24" s="35">
        <v>70000</v>
      </c>
      <c r="D24" s="35"/>
      <c r="E24" s="12">
        <v>0</v>
      </c>
      <c r="F24" s="15"/>
    </row>
    <row r="25" spans="1:6" ht="15">
      <c r="A25" s="11">
        <v>4232</v>
      </c>
      <c r="B25" s="29" t="s">
        <v>18</v>
      </c>
      <c r="C25" s="35">
        <v>175000</v>
      </c>
      <c r="D25" s="35">
        <v>316600</v>
      </c>
      <c r="E25" s="19">
        <v>315960</v>
      </c>
      <c r="F25" s="3"/>
    </row>
    <row r="26" spans="1:6" ht="15">
      <c r="A26" s="11">
        <v>4233</v>
      </c>
      <c r="B26" s="29" t="s">
        <v>39</v>
      </c>
      <c r="C26" s="35">
        <v>100000</v>
      </c>
      <c r="D26" s="35"/>
      <c r="E26" s="19">
        <v>0</v>
      </c>
      <c r="F26" s="3"/>
    </row>
    <row r="27" spans="1:6" ht="15">
      <c r="A27" s="11">
        <v>4234</v>
      </c>
      <c r="B27" s="29" t="s">
        <v>19</v>
      </c>
      <c r="C27" s="35">
        <v>140000</v>
      </c>
      <c r="D27" s="35">
        <v>138300</v>
      </c>
      <c r="E27" s="19">
        <v>138240</v>
      </c>
      <c r="F27" s="3"/>
    </row>
    <row r="28" spans="1:6" ht="15">
      <c r="A28" s="11">
        <v>4236</v>
      </c>
      <c r="B28" s="29" t="s">
        <v>20</v>
      </c>
      <c r="C28" s="35">
        <v>400000</v>
      </c>
      <c r="D28" s="35">
        <v>259000</v>
      </c>
      <c r="E28" s="19">
        <v>258958.29</v>
      </c>
      <c r="F28" s="3"/>
    </row>
    <row r="29" spans="1:6" ht="15">
      <c r="A29" s="11">
        <v>4237</v>
      </c>
      <c r="B29" s="29" t="s">
        <v>21</v>
      </c>
      <c r="C29" s="35">
        <v>390000</v>
      </c>
      <c r="D29" s="35">
        <v>194300</v>
      </c>
      <c r="E29" s="19">
        <v>194256</v>
      </c>
      <c r="F29" s="3"/>
    </row>
    <row r="30" spans="1:6" ht="15">
      <c r="A30" s="11">
        <v>4239</v>
      </c>
      <c r="B30" s="29" t="s">
        <v>22</v>
      </c>
      <c r="C30" s="35">
        <v>267000</v>
      </c>
      <c r="D30" s="35">
        <v>16800</v>
      </c>
      <c r="E30" s="19">
        <v>16740</v>
      </c>
      <c r="F30" s="3"/>
    </row>
    <row r="31" spans="1:6" s="1" customFormat="1" ht="15.75">
      <c r="A31" s="9">
        <v>424</v>
      </c>
      <c r="B31" s="28" t="s">
        <v>40</v>
      </c>
      <c r="C31" s="33">
        <f>SUM(C32:C33)</f>
        <v>200000</v>
      </c>
      <c r="D31" s="33">
        <f>SUM(D32:D33)</f>
        <v>200000</v>
      </c>
      <c r="E31" s="13">
        <f>SUM(E32:E33)</f>
        <v>196000</v>
      </c>
      <c r="F31" s="7"/>
    </row>
    <row r="32" spans="1:6" s="1" customFormat="1" ht="15.75">
      <c r="A32" s="14">
        <v>4243</v>
      </c>
      <c r="B32" s="29" t="s">
        <v>41</v>
      </c>
      <c r="C32" s="35">
        <v>200000</v>
      </c>
      <c r="D32" s="35">
        <v>164000</v>
      </c>
      <c r="E32" s="12">
        <v>160000</v>
      </c>
      <c r="F32" s="7"/>
    </row>
    <row r="33" spans="1:6" s="2" customFormat="1" ht="15">
      <c r="A33" s="14">
        <v>4249</v>
      </c>
      <c r="B33" s="29" t="s">
        <v>45</v>
      </c>
      <c r="C33" s="35">
        <v>0</v>
      </c>
      <c r="D33" s="35">
        <v>36000</v>
      </c>
      <c r="E33" s="12">
        <v>36000</v>
      </c>
      <c r="F33" s="15"/>
    </row>
    <row r="34" spans="1:6" s="1" customFormat="1" ht="15.75">
      <c r="A34" s="10">
        <v>425</v>
      </c>
      <c r="B34" s="28" t="s">
        <v>23</v>
      </c>
      <c r="C34" s="33">
        <f>SUM(C35:C36)</f>
        <v>655000</v>
      </c>
      <c r="D34" s="33">
        <f>SUM(D35:D36)</f>
        <v>528000</v>
      </c>
      <c r="E34" s="18">
        <f>SUM(E35:E36)</f>
        <v>527392.04</v>
      </c>
      <c r="F34" s="4"/>
    </row>
    <row r="35" spans="1:6" ht="15">
      <c r="A35" s="11">
        <v>4251</v>
      </c>
      <c r="B35" s="29" t="s">
        <v>24</v>
      </c>
      <c r="C35" s="35">
        <v>210000</v>
      </c>
      <c r="D35" s="35">
        <v>43100</v>
      </c>
      <c r="E35" s="19">
        <v>42803.84</v>
      </c>
      <c r="F35" s="3"/>
    </row>
    <row r="36" spans="1:6" ht="15">
      <c r="A36" s="11">
        <v>4252</v>
      </c>
      <c r="B36" s="29" t="s">
        <v>25</v>
      </c>
      <c r="C36" s="35">
        <v>445000</v>
      </c>
      <c r="D36" s="35">
        <v>484900</v>
      </c>
      <c r="E36" s="19">
        <v>484588.2</v>
      </c>
      <c r="F36" s="3"/>
    </row>
    <row r="37" spans="1:6" s="1" customFormat="1" ht="15.75">
      <c r="A37" s="10">
        <v>426</v>
      </c>
      <c r="B37" s="28" t="s">
        <v>26</v>
      </c>
      <c r="C37" s="33">
        <f>SUM(C38:C42)</f>
        <v>1163000</v>
      </c>
      <c r="D37" s="33">
        <f>SUM(D38:D42)</f>
        <v>1163000</v>
      </c>
      <c r="E37" s="18">
        <f>SUM(E38:E42)</f>
        <v>1162750.1</v>
      </c>
      <c r="F37" s="4"/>
    </row>
    <row r="38" spans="1:6" ht="15">
      <c r="A38" s="11">
        <v>4261</v>
      </c>
      <c r="B38" s="29" t="s">
        <v>27</v>
      </c>
      <c r="C38" s="35">
        <v>400000</v>
      </c>
      <c r="D38" s="35">
        <v>402800</v>
      </c>
      <c r="E38" s="19">
        <v>402658</v>
      </c>
      <c r="F38" s="3"/>
    </row>
    <row r="39" spans="1:6" ht="15">
      <c r="A39" s="11">
        <v>4263</v>
      </c>
      <c r="B39" s="29" t="s">
        <v>28</v>
      </c>
      <c r="C39" s="35">
        <v>135000</v>
      </c>
      <c r="D39" s="35">
        <v>111100</v>
      </c>
      <c r="E39" s="19">
        <v>111099.99</v>
      </c>
      <c r="F39" s="3"/>
    </row>
    <row r="40" spans="1:6" ht="15">
      <c r="A40" s="11">
        <v>4264</v>
      </c>
      <c r="B40" s="29" t="s">
        <v>29</v>
      </c>
      <c r="C40" s="35">
        <v>300000</v>
      </c>
      <c r="D40" s="35">
        <v>300000</v>
      </c>
      <c r="E40" s="19">
        <v>300000</v>
      </c>
      <c r="F40" s="3"/>
    </row>
    <row r="41" spans="1:6" ht="15">
      <c r="A41" s="11">
        <v>4268</v>
      </c>
      <c r="B41" s="29" t="s">
        <v>30</v>
      </c>
      <c r="C41" s="35">
        <v>168000</v>
      </c>
      <c r="D41" s="35">
        <v>194200</v>
      </c>
      <c r="E41" s="19">
        <v>194086.9</v>
      </c>
      <c r="F41" s="3"/>
    </row>
    <row r="42" spans="1:6" ht="15">
      <c r="A42" s="11">
        <v>4269</v>
      </c>
      <c r="B42" s="29" t="s">
        <v>31</v>
      </c>
      <c r="C42" s="35">
        <v>160000</v>
      </c>
      <c r="D42" s="35">
        <v>154900</v>
      </c>
      <c r="E42" s="19">
        <v>154905.21</v>
      </c>
      <c r="F42" s="3"/>
    </row>
    <row r="43" spans="1:6" s="1" customFormat="1" ht="15.75">
      <c r="A43" s="10">
        <v>482</v>
      </c>
      <c r="B43" s="30" t="s">
        <v>32</v>
      </c>
      <c r="C43" s="36">
        <f>SUM(C44:C44)</f>
        <v>20000</v>
      </c>
      <c r="D43" s="36">
        <f>SUM(D44:D44)</f>
        <v>17000</v>
      </c>
      <c r="E43" s="23">
        <f>SUM(E44:E44)</f>
        <v>16274</v>
      </c>
      <c r="F43" s="4"/>
    </row>
    <row r="44" spans="1:6" s="2" customFormat="1" ht="15">
      <c r="A44" s="14">
        <v>4821</v>
      </c>
      <c r="B44" s="31" t="s">
        <v>33</v>
      </c>
      <c r="C44" s="37">
        <v>20000</v>
      </c>
      <c r="D44" s="37">
        <v>17000</v>
      </c>
      <c r="E44" s="38">
        <v>16274</v>
      </c>
      <c r="F44" s="15"/>
    </row>
    <row r="45" spans="1:6" s="1" customFormat="1" ht="15.75">
      <c r="A45" s="10">
        <v>512</v>
      </c>
      <c r="B45" s="30" t="s">
        <v>34</v>
      </c>
      <c r="C45" s="36">
        <f>SUM(C46:C46)</f>
        <v>3160000</v>
      </c>
      <c r="D45" s="36">
        <f>SUM(D46)</f>
        <v>180000</v>
      </c>
      <c r="E45" s="23">
        <f>SUM(E46:E46)</f>
        <v>159089.48</v>
      </c>
      <c r="F45" s="4"/>
    </row>
    <row r="46" spans="1:6" ht="15">
      <c r="A46" s="11">
        <v>5122</v>
      </c>
      <c r="B46" s="31" t="s">
        <v>46</v>
      </c>
      <c r="C46" s="37">
        <v>3160000</v>
      </c>
      <c r="D46" s="37">
        <v>180000</v>
      </c>
      <c r="E46" s="22">
        <v>159089.48</v>
      </c>
      <c r="F46" s="3"/>
    </row>
    <row r="47" spans="1:5" s="7" customFormat="1" ht="15.75">
      <c r="A47" s="9" t="s">
        <v>0</v>
      </c>
      <c r="B47" s="9"/>
      <c r="C47" s="33">
        <f>SUM(C2,C4,C7,C9,C11,C13,C20,C23,C31,C34,C37,C43,C45)</f>
        <v>26467000</v>
      </c>
      <c r="D47" s="33">
        <f>SUM(D2,D4,D7,D9,D11,D13,D20,D23,D31,D34,D37,D43,D45)</f>
        <v>22837000</v>
      </c>
      <c r="E47" s="33">
        <f>SUM(E2,E4,E7,E9,E11,E13,E20,E23,E31,E34,E37,E43,E45)</f>
        <v>22526645.17</v>
      </c>
    </row>
    <row r="48" ht="15">
      <c r="E48" s="16"/>
    </row>
  </sheetData>
  <sheetProtection/>
  <printOptions/>
  <pageMargins left="0.75" right="0.75" top="0.23" bottom="0.16" header="0.2" footer="0.16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Savic</dc:creator>
  <cp:keywords/>
  <dc:description/>
  <cp:lastModifiedBy>Pera</cp:lastModifiedBy>
  <cp:lastPrinted>2015-02-17T19:16:48Z</cp:lastPrinted>
  <dcterms:created xsi:type="dcterms:W3CDTF">2006-04-14T06:07:18Z</dcterms:created>
  <dcterms:modified xsi:type="dcterms:W3CDTF">2021-03-18T21:36:26Z</dcterms:modified>
  <cp:category/>
  <cp:version/>
  <cp:contentType/>
  <cp:contentStatus/>
</cp:coreProperties>
</file>